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AV\2021\018\1 výzva\"/>
    </mc:Choice>
  </mc:AlternateContent>
  <xr:revisionPtr revIDLastSave="0" documentId="13_ncr:1_{58C70CCD-4AF2-4DCD-B89A-CB048F16ED5C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<sst xmlns="http://schemas.openxmlformats.org/spreadsheetml/2006/main" count="39" uniqueCount="37">
  <si>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</si>
  <si>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</si>
  <si>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</si>
  <si>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</si>
  <si>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</si>
  <si>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</si>
  <si>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</si>
  <si>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</si>
  <si>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</si>
  <si>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</si>
  <si>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</si>
  <si>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</si>
  <si>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</si>
  <si>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</si>
  <si>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</si>
  <si>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</si>
  <si>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</si>
  <si>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</si>
  <si>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</si>
  <si>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</si>
  <si>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</si>
  <si>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</si>
  <si>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</si>
  <si>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</si>
  <si>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</si>
  <si>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</si>
  <si>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</si>
  <si>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</si>
  <si>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</si>
  <si>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</si>
  <si>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</si>
  <si>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</si>
  <si>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018 - 2021</t>
  </si>
  <si>
    <t>WEB kamera</t>
  </si>
  <si>
    <t>Univerzitní 22,
301 00 Plzeň,
budova Fakulty strojní - Projektové centrum,
místnost UF 215</t>
  </si>
  <si>
    <t>Ivana Jílková,
Tel.: 37763 1085,
E-mail: ijilkova@rek.zcu.cz</t>
  </si>
  <si>
    <t>Minimální požadované rozlišení: 1920x1080.
Dvojitý mikrofon.
Možnost záznamu hlasu a videa v PC pomocí dodaného SW.
Automatické zaostřování.
Automatická korekce osvětlení.
Rychlost snímání videa: min. 30 fps.
Rozhraní: USB 2.0, připevnění k monitoru.
Barva se preferuje černá.
Rzměry max.: šířka 110 mm, výška 85 mm, hloubka 48 mm.
Hmotnost do 180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</si>
</sst>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J1" zoomScaleNormal="100" workbookViewId="0">
      <selection activeCell="N3" sqref="N3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0.33203125" style="1" customWidth="1"/>
    <col min="4" max="4" width="10.6640625" style="2" customWidth="1"/>
    <col min="5" max="5" width="10.33203125" style="3" customWidth="1"/>
    <col min="6" max="6" width="60" style="1" customWidth="1"/>
    <col min="7" max="7" width="26.88671875" style="1" customWidth="1"/>
    <col min="8" max="8" width="30.6640625" style="1" customWidth="1"/>
    <col min="9" max="9" width="22.33203125" style="1" customWidth="1"/>
    <col min="10" max="10" width="16.5546875" style="1" customWidth="1"/>
    <col min="11" max="11" width="26.44140625" style="5" hidden="1" customWidth="1"/>
    <col min="12" max="12" width="30.88671875" style="5" customWidth="1"/>
    <col min="13" max="13" width="30" style="5" customWidth="1"/>
    <col min="14" max="14" width="48" style="1" customWidth="1"/>
    <col min="15" max="15" width="28" style="1" customWidth="1"/>
    <col min="16" max="16" width="21.109375" style="1" hidden="1" customWidth="1"/>
    <col min="17" max="17" width="21.5546875" style="5" customWidth="1"/>
    <col min="18" max="18" width="23.33203125" style="5" customWidth="1"/>
    <col min="19" max="19" width="20.6640625" style="5" bestFit="1" customWidth="1"/>
    <col min="20" max="20" width="19.6640625" style="5" bestFit="1" customWidth="1"/>
    <col min="21" max="21" width="11.5546875" style="5" hidden="1" customWidth="1"/>
    <col min="22" max="22" width="36.6640625" style="4" customWidth="1"/>
    <col min="23" max="16384" width="8.88671875" style="5"/>
  </cols>
  <sheetData>
    <row r="1" spans="1:22" ht="42.6" customHeight="1" x14ac:dyDescent="0.3">
      <c r="B1" s="66" t="s">
        <v>32</v>
      </c>
      <c r="C1" s="67"/>
      <c r="D1" s="67"/>
    </row>
    <row r="2" spans="1:22" ht="18" customHeight="1" x14ac:dyDescent="0.3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5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2" customHeight="1" thickTop="1" thickBot="1" x14ac:dyDescent="0.35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27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59" t="s">
        <v>8</v>
      </c>
      <c r="T6" s="59" t="s">
        <v>9</v>
      </c>
      <c r="U6" s="35" t="s">
        <v>24</v>
      </c>
      <c r="V6" s="35" t="s">
        <v>25</v>
      </c>
    </row>
    <row r="7" spans="1:22" ht="267.75" customHeight="1" thickTop="1" thickBot="1" x14ac:dyDescent="0.35">
      <c r="A7" s="26"/>
      <c r="B7" s="44">
        <v>1</v>
      </c>
      <c r="C7" s="45" t="s">
        <v>33</v>
      </c>
      <c r="D7" s="46">
        <v>6</v>
      </c>
      <c r="E7" s="47" t="s">
        <v>13</v>
      </c>
      <c r="F7" s="56" t="s">
        <v>36</v>
      </c>
      <c r="G7" s="73"/>
      <c r="H7" s="60"/>
      <c r="I7" s="45" t="s">
        <v>26</v>
      </c>
      <c r="J7" s="48" t="s">
        <v>30</v>
      </c>
      <c r="K7" s="49"/>
      <c r="L7" s="45"/>
      <c r="M7" s="55" t="s">
        <v>35</v>
      </c>
      <c r="N7" s="55" t="s">
        <v>34</v>
      </c>
      <c r="O7" s="50">
        <v>21</v>
      </c>
      <c r="P7" s="51">
        <f>D7*Q7</f>
        <v>18000</v>
      </c>
      <c r="Q7" s="52">
        <v>3000</v>
      </c>
      <c r="R7" s="74"/>
      <c r="S7" s="53">
        <f>D7*R7</f>
        <v>0</v>
      </c>
      <c r="T7" s="54" t="str">
        <f t="shared" ref="T7" si="0">IF(ISNUMBER(R7), IF(R7&gt;Q7,"NEVYHOVUJE","VYHOVUJE")," ")</f>
        <v xml:space="preserve"> </v>
      </c>
      <c r="U7" s="47"/>
      <c r="V7" s="47" t="s">
        <v>12</v>
      </c>
    </row>
    <row r="8" spans="1:22" ht="13.5" customHeight="1" thickTop="1" thickBot="1" x14ac:dyDescent="0.35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5">
      <c r="B9" s="68" t="s">
        <v>29</v>
      </c>
      <c r="C9" s="69"/>
      <c r="D9" s="69"/>
      <c r="E9" s="69"/>
      <c r="F9" s="69"/>
      <c r="G9" s="69"/>
      <c r="H9" s="58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0" t="s">
        <v>11</v>
      </c>
      <c r="S9" s="71"/>
      <c r="T9" s="72"/>
      <c r="U9" s="22"/>
      <c r="V9" s="31"/>
    </row>
    <row r="10" spans="1:22" ht="33" customHeight="1" thickTop="1" thickBot="1" x14ac:dyDescent="0.35">
      <c r="B10" s="61" t="s">
        <v>28</v>
      </c>
      <c r="C10" s="62"/>
      <c r="D10" s="62"/>
      <c r="E10" s="62"/>
      <c r="F10" s="62"/>
      <c r="G10" s="62"/>
      <c r="H10" s="57"/>
      <c r="I10" s="32"/>
      <c r="L10" s="12"/>
      <c r="M10" s="12"/>
      <c r="N10" s="12"/>
      <c r="O10" s="33"/>
      <c r="P10" s="33"/>
      <c r="Q10" s="34">
        <f>SUM(P7:P7)</f>
        <v>18000</v>
      </c>
      <c r="R10" s="63">
        <f>SUM(S7:S7)</f>
        <v>0</v>
      </c>
      <c r="S10" s="64"/>
      <c r="T10" s="65"/>
    </row>
    <row r="11" spans="1:22" ht="14.25" customHeight="1" thickTop="1" x14ac:dyDescent="0.3"/>
    <row r="12" spans="1:22" ht="14.25" customHeight="1" x14ac:dyDescent="0.3"/>
    <row r="13" spans="1:22" ht="14.25" customHeight="1" x14ac:dyDescent="0.3"/>
    <row r="14" spans="1:22" ht="14.25" customHeight="1" x14ac:dyDescent="0.3"/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</sheetData>
  <sheetProtection algorithmName="SHA-512" hashValue="V8TfV/sMoTRRMVqvm297xCV9ueYLD3ZwI5phSXa/CEIeh26udeol7HmuGEaCE0I9u5VAm7U8J2r7cjmM63LxoA==" saltValue="a4Vm6tbjLxHpa+bFcUD6Zg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7" priority="51">
      <formula>LEN(TRIM(D7))=0</formula>
    </cfRule>
  </conditionalFormatting>
  <conditionalFormatting sqref="T7">
    <cfRule type="cellIs" dxfId="6" priority="43" operator="equal">
      <formula>"VYHOVUJE"</formula>
    </cfRule>
  </conditionalFormatting>
  <conditionalFormatting sqref="T7">
    <cfRule type="cellIs" dxfId="5" priority="42" operator="equal">
      <formula>"NEVYHOVUJE"</formula>
    </cfRule>
  </conditionalFormatting>
  <conditionalFormatting sqref="G7 R7">
    <cfRule type="containsBlanks" dxfId="4" priority="23">
      <formula>LEN(TRIM(G7))=0</formula>
    </cfRule>
  </conditionalFormatting>
  <conditionalFormatting sqref="G7">
    <cfRule type="containsBlanks" dxfId="3" priority="22">
      <formula>LEN(TRIM(G7))=0</formula>
    </cfRule>
  </conditionalFormatting>
  <conditionalFormatting sqref="G7 R7">
    <cfRule type="notContainsBlanks" dxfId="2" priority="21">
      <formula>LEN(TRIM(G7))&gt;0</formula>
    </cfRule>
  </conditionalFormatting>
  <conditionalFormatting sqref="G7 R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2021-06-16T09:46:21Z</cp:lastPrinted>
  <dcterms:created xsi:type="dcterms:W3CDTF">2014-03-05T12:43:32Z</dcterms:created>
  <dcterms:modified xsi:type="dcterms:W3CDTF">2021-06-16T11:09:54Z</dcterms:modified>
</cp:coreProperties>
</file>